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rive condivisi\AC-U.RIC.E QUALITA\DE-PSD\2023-2027_PSD\6-Monitoraggi\Montoraggio_23-24\SCHEDE PRESENTATE\DM\"/>
    </mc:Choice>
  </mc:AlternateContent>
  <xr:revisionPtr revIDLastSave="0" documentId="8_{2427D9AB-F4C7-408A-BDBF-C10BB10501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te per la compilazione" sheetId="5" r:id="rId1"/>
    <sheet name="M 2023-202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40" i="4"/>
  <c r="G39" i="4"/>
  <c r="F42" i="4"/>
  <c r="E51" i="4" s="1"/>
  <c r="E42" i="4"/>
  <c r="D51" i="4" s="1"/>
  <c r="D42" i="4"/>
  <c r="C51" i="4" s="1"/>
  <c r="G34" i="4"/>
  <c r="G33" i="4"/>
  <c r="G32" i="4"/>
  <c r="F35" i="4"/>
  <c r="E50" i="4" s="1"/>
  <c r="E35" i="4"/>
  <c r="D50" i="4" s="1"/>
  <c r="D35" i="4"/>
  <c r="C50" i="4" s="1"/>
  <c r="J28" i="4"/>
  <c r="E49" i="4" s="1"/>
  <c r="I28" i="4"/>
  <c r="D49" i="4" s="1"/>
  <c r="C49" i="4"/>
  <c r="J19" i="4"/>
  <c r="J18" i="4"/>
  <c r="J17" i="4"/>
  <c r="I20" i="4"/>
  <c r="G48" i="4" s="1"/>
  <c r="G52" i="4" s="1"/>
  <c r="H20" i="4"/>
  <c r="F48" i="4" s="1"/>
  <c r="F52" i="4" s="1"/>
  <c r="D11" i="4"/>
  <c r="C11" i="4"/>
  <c r="D52" i="4" l="1"/>
  <c r="G35" i="4"/>
  <c r="G42" i="4"/>
  <c r="C52" i="4"/>
  <c r="E52" i="4"/>
  <c r="J20" i="4"/>
</calcChain>
</file>

<file path=xl/sharedStrings.xml><?xml version="1.0" encoding="utf-8"?>
<sst xmlns="http://schemas.openxmlformats.org/spreadsheetml/2006/main" count="106" uniqueCount="79">
  <si>
    <t>N.</t>
  </si>
  <si>
    <t>Cognome</t>
  </si>
  <si>
    <t>Nome</t>
  </si>
  <si>
    <t>Ruolo</t>
  </si>
  <si>
    <t>PO TOT</t>
  </si>
  <si>
    <t>PO Ateneo</t>
  </si>
  <si>
    <t>Oggetto</t>
  </si>
  <si>
    <t>Quadro D.5 – Attrezzature scientifiche e infrastrutture di ricerca</t>
  </si>
  <si>
    <t>Quadro D.6 – Attività didattiche di elevata qualificazione</t>
  </si>
  <si>
    <t>Eventuale motivazione dello scostamento</t>
  </si>
  <si>
    <t>PO Dipartimento</t>
  </si>
  <si>
    <t>SEZIONE C - Risorse a disposizione del progetto</t>
  </si>
  <si>
    <t>Note</t>
  </si>
  <si>
    <t>TOTALE</t>
  </si>
  <si>
    <t xml:space="preserve">Descrizione dell'attrezzatura </t>
  </si>
  <si>
    <t>Cofin Terzi</t>
  </si>
  <si>
    <t>Totale</t>
  </si>
  <si>
    <t xml:space="preserve">nº </t>
  </si>
  <si>
    <t>(Costo in €)</t>
  </si>
  <si>
    <t>Firma del Direttore del Dipartimento ________________________________________________</t>
  </si>
  <si>
    <r>
      <t xml:space="preserve">Risorse (€) impiegate fino al </t>
    </r>
    <r>
      <rPr>
        <b/>
        <sz val="10"/>
        <color rgb="FFFF0000"/>
        <rFont val="Calibri"/>
        <family val="2"/>
        <scheme val="minor"/>
      </rPr>
      <t>31/12/2024 - attrezzature</t>
    </r>
  </si>
  <si>
    <r>
      <t xml:space="preserve">Risorse (€) impiegate fino al </t>
    </r>
    <r>
      <rPr>
        <b/>
        <sz val="10"/>
        <color rgb="FFFF0000"/>
        <rFont val="Calibri"/>
        <family val="2"/>
        <scheme val="minor"/>
      </rPr>
      <t>31/12/2024 - attività didattiche</t>
    </r>
  </si>
  <si>
    <t>Reclutamento del personale Quadri D.4b -  personale a tempo determinato</t>
  </si>
  <si>
    <t>PO Dipar.</t>
  </si>
  <si>
    <t>Risorse Ateneo €</t>
  </si>
  <si>
    <t>Risorse Dipartimento €</t>
  </si>
  <si>
    <t>Risorse di terzi €</t>
  </si>
  <si>
    <t>Reclutamento del personale Quadri D.4a Personale a tempo indeterminato</t>
  </si>
  <si>
    <t>Area Ateneo</t>
  </si>
  <si>
    <t>Finanziam. Ateneo</t>
  </si>
  <si>
    <t>Cofin Dipartimento</t>
  </si>
  <si>
    <t>Costo totale</t>
  </si>
  <si>
    <t>N. Ordine/fattura</t>
  </si>
  <si>
    <t>Descrizione attività didattiche di elevata qualificazione</t>
  </si>
  <si>
    <t>Riportare i dati della SEZIONE C - Risorse a disposizione del progetto</t>
  </si>
  <si>
    <t>PO</t>
  </si>
  <si>
    <t>FINAZIAMENTO ATENEO</t>
  </si>
  <si>
    <t>COFIN DIPARTIMENTO</t>
  </si>
  <si>
    <t>COFIN TERZI</t>
  </si>
  <si>
    <t>Budget  (€) </t>
  </si>
  <si>
    <t>QUADRO DI SINTESI</t>
  </si>
  <si>
    <r>
      <t xml:space="preserve">Risorse (€) impiegate fino al </t>
    </r>
    <r>
      <rPr>
        <b/>
        <sz val="10"/>
        <color rgb="FFFF0000"/>
        <rFont val="Calibri"/>
        <family val="2"/>
        <scheme val="minor"/>
      </rPr>
      <t>31/12/2024 - personale tempo determinato</t>
    </r>
  </si>
  <si>
    <t>1 - PRIMO MONITORAGGIO al 31.12.2024</t>
  </si>
  <si>
    <t>Note per la compilazione</t>
  </si>
  <si>
    <t>Risorse (€) spese/impegnate data di avvio del progetto fino al 31 dicembre 2024</t>
  </si>
  <si>
    <r>
      <t>Quadro D.6 – Attività didattiche di elevata qualificazione</t>
    </r>
    <r>
      <rPr>
        <b/>
        <sz val="10"/>
        <rFont val="Calibri"/>
        <family val="2"/>
        <scheme val="minor"/>
      </rPr>
      <t xml:space="preserve"> impegni/ordini dalla data di avvio del progetto fino al 31/12/2024  </t>
    </r>
  </si>
  <si>
    <r>
      <t xml:space="preserve">Quadro D.5 – Attrezzature scientifiche e infrastrutture di ricerca </t>
    </r>
    <r>
      <rPr>
        <b/>
        <sz val="10"/>
        <rFont val="Calibri"/>
        <family val="2"/>
        <scheme val="minor"/>
      </rPr>
      <t xml:space="preserve">impegni/ordini dalla data di avvio del progetto fino al 31/12/2024  </t>
    </r>
  </si>
  <si>
    <t>Quadro D.4b - Personale a tempo determinato - Reclutamento del personale dalla data di avvio del progetto al al 31/12/2024</t>
  </si>
  <si>
    <t>Quadro D.4a - Personale a tempo indeterminato - Reclutamento del personale dalla data di avvio del progetto al 31/12/2024</t>
  </si>
  <si>
    <r>
      <t>Per le voci</t>
    </r>
    <r>
      <rPr>
        <b/>
        <sz val="11"/>
        <color theme="1"/>
        <rFont val="Calibri"/>
        <family val="2"/>
        <scheme val="minor"/>
      </rPr>
      <t xml:space="preserve"> D.5</t>
    </r>
    <r>
      <rPr>
        <sz val="11"/>
        <color theme="1"/>
        <rFont val="Calibri"/>
        <family val="2"/>
        <scheme val="minor"/>
      </rPr>
      <t xml:space="preserve"> (attrezzature e/o le infrastruttur) e </t>
    </r>
    <r>
      <rPr>
        <b/>
        <sz val="11"/>
        <color theme="1"/>
        <rFont val="Calibri"/>
        <family val="2"/>
        <scheme val="minor"/>
      </rPr>
      <t xml:space="preserve">D.6 </t>
    </r>
    <r>
      <rPr>
        <sz val="11"/>
        <color theme="1"/>
        <rFont val="Calibri"/>
        <family val="2"/>
        <scheme val="minor"/>
      </rPr>
      <t>(attività didattiche di elevata qualifica) sono considerate impiegate le risorse per cui è stato assunto per le stesse almeno un atto di impegno relativo a una obbligazione giuridicamente perfezionata nei confronti di terzi (aggiudicazione gara, ordine d’acquisto, proclamazione di vincitori in procedure selettive, …) nel periodo di riferimento</t>
    </r>
  </si>
  <si>
    <r>
      <t xml:space="preserve">Le voci </t>
    </r>
    <r>
      <rPr>
        <b/>
        <sz val="11"/>
        <color theme="1"/>
        <rFont val="Calibri"/>
        <family val="2"/>
        <scheme val="minor"/>
      </rPr>
      <t xml:space="preserve">D.4A </t>
    </r>
    <r>
      <rPr>
        <sz val="11"/>
        <color theme="1"/>
        <rFont val="Calibri"/>
        <family val="2"/>
        <scheme val="minor"/>
      </rPr>
      <t>(personale a tempo indeterminato)</t>
    </r>
    <r>
      <rPr>
        <b/>
        <sz val="11"/>
        <color theme="1"/>
        <rFont val="Calibri"/>
        <family val="2"/>
        <scheme val="minor"/>
      </rPr>
      <t xml:space="preserve"> e D.4B</t>
    </r>
    <r>
      <rPr>
        <sz val="11"/>
        <color theme="1"/>
        <rFont val="Calibri"/>
        <family val="2"/>
        <scheme val="minor"/>
      </rPr>
      <t xml:space="preserve"> (personale a tempo determinato) comprendono il personale reclutato nel periodo considerato: vanno pertanto inserite solo le risorse che hanno preso servizio nel periodo di riferimento (data inizio contratto)</t>
    </r>
  </si>
  <si>
    <t>provengono dal budget del DM 22-24</t>
  </si>
  <si>
    <t>PROGETTO DI SVILUPPO DIPARTIMENTALE 2023-2027 del Dipartimento di Matematica "Tullio Levi-Civita" - DM</t>
  </si>
  <si>
    <t>Settore concorsuale/GSD</t>
  </si>
  <si>
    <t>SSD</t>
  </si>
  <si>
    <r>
      <t xml:space="preserve">Risorse p.o. impiegate fino al </t>
    </r>
    <r>
      <rPr>
        <b/>
        <sz val="10"/>
        <color rgb="FFFF0000"/>
        <rFont val="Calibri"/>
        <family val="2"/>
        <scheme val="minor"/>
      </rPr>
      <t>31/12/2024 - personale tempo indeterminato</t>
    </r>
  </si>
  <si>
    <t>0,35 linea3</t>
  </si>
  <si>
    <t>0,35 linea2</t>
  </si>
  <si>
    <t>ordinario-chiamata diretta Courant</t>
  </si>
  <si>
    <t>ordinario concorso esterno</t>
  </si>
  <si>
    <t>La Porta</t>
  </si>
  <si>
    <t>De Philippis</t>
  </si>
  <si>
    <t xml:space="preserve">Cogliati </t>
  </si>
  <si>
    <t>Guido</t>
  </si>
  <si>
    <t>Alberto</t>
  </si>
  <si>
    <t>ex MAT/05 - MATH-03/A</t>
  </si>
  <si>
    <t>ex MAT/04 - MATH-01/B</t>
  </si>
  <si>
    <t>Bellini</t>
  </si>
  <si>
    <t>Coppola</t>
  </si>
  <si>
    <t>Verzellesi</t>
  </si>
  <si>
    <t>Assegnista di ricerca</t>
  </si>
  <si>
    <t>Lorenzo</t>
  </si>
  <si>
    <t>Nirvana</t>
  </si>
  <si>
    <t>Eugenio</t>
  </si>
  <si>
    <t>Simone</t>
  </si>
  <si>
    <t>ex MAT/03 - MATH-02/B</t>
  </si>
  <si>
    <t>ex SC 01/A2 - GSD 01/MATH-02</t>
  </si>
  <si>
    <t>ex SC 01/A3 - GSD 01/MATH-03</t>
  </si>
  <si>
    <t>ex SC 01/A1 - GSD 01/MATH-01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</si>
</sst>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/>
    <xf numFmtId="0" fontId="5" fillId="0" borderId="0" xfId="1" applyFont="1"/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0" borderId="1" xfId="1" applyFont="1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vertical="top" wrapText="1"/>
    </xf>
    <xf numFmtId="43" fontId="0" fillId="0" borderId="1" xfId="3" applyFont="1" applyBorder="1"/>
    <xf numFmtId="4" fontId="4" fillId="5" borderId="2" xfId="0" applyNumberFormat="1" applyFont="1" applyFill="1" applyBorder="1" applyAlignment="1">
      <alignment vertical="center" wrapText="1"/>
    </xf>
    <xf numFmtId="164" fontId="4" fillId="5" borderId="2" xfId="0" applyNumberFormat="1" applyFont="1" applyFill="1" applyBorder="1" applyAlignment="1">
      <alignment vertical="center" wrapText="1"/>
    </xf>
    <xf numFmtId="43" fontId="0" fillId="0" borderId="1" xfId="3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5" fillId="6" borderId="1" xfId="0" applyNumberFormat="1" applyFont="1" applyFill="1" applyBorder="1" applyAlignment="1">
      <alignment wrapText="1"/>
    </xf>
    <xf numFmtId="3" fontId="4" fillId="5" borderId="2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</cellXfs>
  <cellStyles count="4">
    <cellStyle name="Migliaia" xfId="3" builtinId="3"/>
    <cellStyle name="Migliaia 2" xfId="2" xr:uid="{00000000-0005-0000-0000-000001000000}"/>
    <cellStyle name="Normale" xfId="0" builtinId="0"/>
    <cellStyle name="Normal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A2" sqref="A2"/>
    </sheetView>
  </sheetViews>
  <sheetFormatPr defaultColWidth="8.7109375" defaultRowHeight="15" x14ac:dyDescent="0.25"/>
  <cols>
    <col min="1" max="1" width="152" customWidth="1"/>
  </cols>
  <sheetData>
    <row r="1" spans="1:1" x14ac:dyDescent="0.25">
      <c r="A1" s="20" t="s">
        <v>43</v>
      </c>
    </row>
    <row r="2" spans="1:1" ht="30" x14ac:dyDescent="0.25">
      <c r="A2" s="21" t="s">
        <v>50</v>
      </c>
    </row>
    <row r="3" spans="1:1" ht="45" x14ac:dyDescent="0.25">
      <c r="A3" s="21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tabSelected="1" topLeftCell="A16" workbookViewId="0">
      <selection activeCell="H33" sqref="H33"/>
    </sheetView>
  </sheetViews>
  <sheetFormatPr defaultColWidth="8.7109375" defaultRowHeight="15" x14ac:dyDescent="0.25"/>
  <cols>
    <col min="2" max="2" width="40.28515625" customWidth="1"/>
    <col min="3" max="3" width="22.28515625" customWidth="1"/>
    <col min="4" max="4" width="25" customWidth="1"/>
    <col min="5" max="5" width="37.7109375" customWidth="1"/>
    <col min="6" max="6" width="20.28515625" customWidth="1"/>
    <col min="7" max="7" width="28.28515625" customWidth="1"/>
    <col min="8" max="8" width="10.7109375" customWidth="1"/>
    <col min="9" max="9" width="13.7109375" customWidth="1"/>
    <col min="10" max="10" width="13.42578125" customWidth="1"/>
    <col min="11" max="11" width="11" customWidth="1"/>
    <col min="12" max="12" width="16" customWidth="1"/>
  </cols>
  <sheetData>
    <row r="1" spans="1:12" x14ac:dyDescent="0.25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1"/>
    </row>
    <row r="3" spans="1:12" x14ac:dyDescent="0.25">
      <c r="A3" s="39" t="s">
        <v>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5" spans="1:12" x14ac:dyDescent="0.25">
      <c r="B5" s="43" t="s">
        <v>34</v>
      </c>
      <c r="C5" s="43"/>
      <c r="D5" s="43"/>
      <c r="E5" s="43"/>
    </row>
    <row r="6" spans="1:12" x14ac:dyDescent="0.25">
      <c r="B6" s="6" t="s">
        <v>11</v>
      </c>
      <c r="C6" s="6"/>
      <c r="D6" s="6"/>
      <c r="E6" s="6"/>
    </row>
    <row r="7" spans="1:12" x14ac:dyDescent="0.25">
      <c r="B7" s="6"/>
      <c r="C7" s="6" t="s">
        <v>35</v>
      </c>
      <c r="D7" s="6" t="s">
        <v>39</v>
      </c>
      <c r="E7" s="6" t="s">
        <v>12</v>
      </c>
      <c r="F7" s="15"/>
    </row>
    <row r="8" spans="1:12" x14ac:dyDescent="0.25">
      <c r="B8" s="16" t="s">
        <v>36</v>
      </c>
      <c r="C8" s="17">
        <v>0.69</v>
      </c>
      <c r="D8" s="22">
        <v>514286</v>
      </c>
      <c r="E8" s="2"/>
    </row>
    <row r="9" spans="1:12" x14ac:dyDescent="0.25">
      <c r="B9" s="16" t="s">
        <v>37</v>
      </c>
      <c r="C9" s="17">
        <v>0.31</v>
      </c>
      <c r="D9" s="25">
        <v>0</v>
      </c>
      <c r="E9" s="26" t="s">
        <v>51</v>
      </c>
    </row>
    <row r="10" spans="1:12" x14ac:dyDescent="0.25">
      <c r="B10" s="16" t="s">
        <v>38</v>
      </c>
      <c r="C10" s="16"/>
      <c r="D10" s="16"/>
      <c r="E10" s="2"/>
    </row>
    <row r="11" spans="1:12" x14ac:dyDescent="0.25">
      <c r="B11" s="18" t="s">
        <v>13</v>
      </c>
      <c r="C11" s="23">
        <f>C8+C9+C10</f>
        <v>1</v>
      </c>
      <c r="D11" s="24">
        <f>D8+D9+D10</f>
        <v>514286</v>
      </c>
      <c r="E11" s="7"/>
    </row>
    <row r="14" spans="1:12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ht="14.65" customHeight="1" x14ac:dyDescent="0.25">
      <c r="A15" s="46" t="s">
        <v>48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2" ht="51" x14ac:dyDescent="0.25">
      <c r="A16" s="6" t="s">
        <v>0</v>
      </c>
      <c r="B16" s="6" t="s">
        <v>1</v>
      </c>
      <c r="C16" s="6" t="s">
        <v>2</v>
      </c>
      <c r="D16" s="6" t="s">
        <v>3</v>
      </c>
      <c r="E16" s="6" t="s">
        <v>28</v>
      </c>
      <c r="F16" s="14" t="s">
        <v>54</v>
      </c>
      <c r="G16" s="14" t="s">
        <v>53</v>
      </c>
      <c r="H16" s="6" t="s">
        <v>5</v>
      </c>
      <c r="I16" s="6" t="s">
        <v>10</v>
      </c>
      <c r="J16" s="6" t="s">
        <v>4</v>
      </c>
      <c r="K16" s="6" t="s">
        <v>9</v>
      </c>
    </row>
    <row r="17" spans="1:12" x14ac:dyDescent="0.25">
      <c r="A17" s="5">
        <v>1</v>
      </c>
      <c r="B17" s="5" t="s">
        <v>61</v>
      </c>
      <c r="C17" s="5" t="s">
        <v>63</v>
      </c>
      <c r="D17" s="5" t="s">
        <v>58</v>
      </c>
      <c r="E17" s="5"/>
      <c r="F17" s="5" t="s">
        <v>65</v>
      </c>
      <c r="G17" s="2" t="s">
        <v>77</v>
      </c>
      <c r="H17" s="5">
        <v>0.54</v>
      </c>
      <c r="I17" s="5">
        <v>0.11</v>
      </c>
      <c r="J17" s="5">
        <f>H17+I17</f>
        <v>0.65</v>
      </c>
      <c r="K17" s="5" t="s">
        <v>56</v>
      </c>
    </row>
    <row r="18" spans="1:12" x14ac:dyDescent="0.25">
      <c r="A18" s="5">
        <v>1</v>
      </c>
      <c r="B18" s="5" t="s">
        <v>62</v>
      </c>
      <c r="C18" s="5" t="s">
        <v>64</v>
      </c>
      <c r="D18" s="5" t="s">
        <v>59</v>
      </c>
      <c r="E18" s="5"/>
      <c r="F18" s="5" t="s">
        <v>66</v>
      </c>
      <c r="G18" s="2" t="s">
        <v>78</v>
      </c>
      <c r="H18" s="5">
        <v>0.15</v>
      </c>
      <c r="I18" s="5">
        <v>0.5</v>
      </c>
      <c r="J18" s="5">
        <f>H18+I18</f>
        <v>0.65</v>
      </c>
      <c r="K18" s="5" t="s">
        <v>57</v>
      </c>
    </row>
    <row r="19" spans="1:12" x14ac:dyDescent="0.25">
      <c r="A19" s="5"/>
      <c r="B19" s="5"/>
      <c r="C19" s="5"/>
      <c r="D19" s="5"/>
      <c r="E19" s="5"/>
      <c r="F19" s="5"/>
      <c r="G19" s="2"/>
      <c r="H19" s="5"/>
      <c r="I19" s="5"/>
      <c r="J19" s="5">
        <f>H19+I19</f>
        <v>0</v>
      </c>
      <c r="K19" s="5"/>
    </row>
    <row r="20" spans="1:12" s="3" customFormat="1" ht="14.65" customHeight="1" x14ac:dyDescent="0.2">
      <c r="A20" s="44" t="s">
        <v>55</v>
      </c>
      <c r="B20" s="44"/>
      <c r="C20" s="44"/>
      <c r="H20" s="7">
        <f>H17+H18+H19</f>
        <v>0.69000000000000006</v>
      </c>
      <c r="I20" s="7">
        <f>I17+I18+I19</f>
        <v>0.61</v>
      </c>
      <c r="J20" s="7">
        <f>J17+J18+J19</f>
        <v>1.3</v>
      </c>
      <c r="K20" s="7"/>
    </row>
    <row r="21" spans="1:12" x14ac:dyDescent="0.25">
      <c r="A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" customHeight="1" x14ac:dyDescent="0.25">
      <c r="A22" s="46" t="s">
        <v>47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ht="38.25" x14ac:dyDescent="0.25">
      <c r="A23" s="6" t="s">
        <v>0</v>
      </c>
      <c r="B23" s="6" t="s">
        <v>1</v>
      </c>
      <c r="C23" s="6" t="s">
        <v>2</v>
      </c>
      <c r="D23" s="6" t="s">
        <v>3</v>
      </c>
      <c r="E23" s="6" t="s">
        <v>28</v>
      </c>
      <c r="F23" s="14" t="s">
        <v>54</v>
      </c>
      <c r="G23" s="14" t="s">
        <v>53</v>
      </c>
      <c r="H23" s="6" t="s">
        <v>29</v>
      </c>
      <c r="I23" s="6" t="s">
        <v>30</v>
      </c>
      <c r="J23" s="6" t="s">
        <v>15</v>
      </c>
      <c r="K23" s="6" t="s">
        <v>31</v>
      </c>
      <c r="L23" s="6" t="s">
        <v>9</v>
      </c>
    </row>
    <row r="24" spans="1:12" x14ac:dyDescent="0.25">
      <c r="A24" s="28">
        <v>1</v>
      </c>
      <c r="B24" s="29" t="s">
        <v>67</v>
      </c>
      <c r="C24" s="29" t="s">
        <v>73</v>
      </c>
      <c r="D24" s="29" t="s">
        <v>70</v>
      </c>
      <c r="E24" s="28"/>
      <c r="F24" s="5" t="s">
        <v>65</v>
      </c>
      <c r="G24" s="2" t="s">
        <v>77</v>
      </c>
      <c r="H24" s="31">
        <v>37000</v>
      </c>
      <c r="I24" s="28"/>
      <c r="J24" s="28"/>
      <c r="K24" s="33">
        <v>37000</v>
      </c>
      <c r="L24" s="28"/>
    </row>
    <row r="25" spans="1:12" x14ac:dyDescent="0.25">
      <c r="A25" s="27">
        <v>2</v>
      </c>
      <c r="B25" s="27" t="s">
        <v>68</v>
      </c>
      <c r="C25" s="27" t="s">
        <v>72</v>
      </c>
      <c r="D25" s="29" t="s">
        <v>70</v>
      </c>
      <c r="E25" s="5"/>
      <c r="F25" s="5" t="s">
        <v>75</v>
      </c>
      <c r="G25" s="5" t="s">
        <v>76</v>
      </c>
      <c r="H25" s="30">
        <v>37000</v>
      </c>
      <c r="I25" s="5"/>
      <c r="J25" s="5"/>
      <c r="K25" s="33">
        <v>37000</v>
      </c>
      <c r="L25" s="5"/>
    </row>
    <row r="26" spans="1:12" x14ac:dyDescent="0.25">
      <c r="A26" s="27">
        <v>3</v>
      </c>
      <c r="B26" s="27" t="s">
        <v>60</v>
      </c>
      <c r="C26" s="27" t="s">
        <v>71</v>
      </c>
      <c r="D26" s="29" t="s">
        <v>70</v>
      </c>
      <c r="E26" s="5"/>
      <c r="F26" s="5" t="s">
        <v>75</v>
      </c>
      <c r="G26" s="5" t="s">
        <v>76</v>
      </c>
      <c r="H26" s="30">
        <v>37000</v>
      </c>
      <c r="I26" s="5"/>
      <c r="J26" s="5"/>
      <c r="K26" s="33">
        <v>37000</v>
      </c>
      <c r="L26" s="5"/>
    </row>
    <row r="27" spans="1:12" x14ac:dyDescent="0.25">
      <c r="A27" s="27">
        <v>5</v>
      </c>
      <c r="B27" s="27" t="s">
        <v>69</v>
      </c>
      <c r="C27" s="27" t="s">
        <v>74</v>
      </c>
      <c r="D27" s="29" t="s">
        <v>70</v>
      </c>
      <c r="E27" s="5"/>
      <c r="F27" s="5" t="s">
        <v>65</v>
      </c>
      <c r="G27" s="2" t="s">
        <v>77</v>
      </c>
      <c r="H27" s="30">
        <v>37000</v>
      </c>
      <c r="I27" s="5"/>
      <c r="J27" s="5"/>
      <c r="K27" s="33">
        <v>37000</v>
      </c>
      <c r="L27" s="5"/>
    </row>
    <row r="28" spans="1:12" ht="15" customHeight="1" x14ac:dyDescent="0.25">
      <c r="A28" s="44" t="s">
        <v>41</v>
      </c>
      <c r="B28" s="44"/>
      <c r="C28" s="44"/>
      <c r="D28" s="3"/>
      <c r="E28" s="3"/>
      <c r="F28" s="3"/>
      <c r="G28" s="3"/>
      <c r="H28" s="32">
        <v>148000</v>
      </c>
      <c r="I28" s="7">
        <f>I25+I26+I27</f>
        <v>0</v>
      </c>
      <c r="J28" s="7">
        <f>J25+J26+J27</f>
        <v>0</v>
      </c>
      <c r="K28" s="34">
        <v>185000</v>
      </c>
      <c r="L28" s="7"/>
    </row>
    <row r="30" spans="1:12" ht="14.65" customHeight="1" x14ac:dyDescent="0.25">
      <c r="A30" s="36" t="s">
        <v>46</v>
      </c>
      <c r="B30" s="37"/>
      <c r="C30" s="37"/>
      <c r="D30" s="37"/>
      <c r="E30" s="37"/>
      <c r="F30" s="37"/>
      <c r="G30" s="37"/>
    </row>
    <row r="31" spans="1:12" x14ac:dyDescent="0.25">
      <c r="A31" s="6" t="s">
        <v>17</v>
      </c>
      <c r="B31" s="6" t="s">
        <v>14</v>
      </c>
      <c r="C31" s="6" t="s">
        <v>32</v>
      </c>
      <c r="D31" s="6" t="s">
        <v>29</v>
      </c>
      <c r="E31" s="6" t="s">
        <v>30</v>
      </c>
      <c r="F31" s="6" t="s">
        <v>15</v>
      </c>
      <c r="G31" s="6" t="s">
        <v>18</v>
      </c>
    </row>
    <row r="32" spans="1:12" x14ac:dyDescent="0.25">
      <c r="A32" s="5"/>
      <c r="B32" s="5"/>
      <c r="C32" s="5"/>
      <c r="D32" s="5"/>
      <c r="E32" s="5"/>
      <c r="F32" s="5"/>
      <c r="G32" s="5">
        <f>D32+E32+F32</f>
        <v>0</v>
      </c>
    </row>
    <row r="33" spans="1:7" x14ac:dyDescent="0.25">
      <c r="A33" s="5"/>
      <c r="B33" s="5"/>
      <c r="C33" s="5"/>
      <c r="D33" s="5"/>
      <c r="E33" s="5"/>
      <c r="F33" s="5"/>
      <c r="G33" s="5">
        <f>D33+E33+F33</f>
        <v>0</v>
      </c>
    </row>
    <row r="34" spans="1:7" x14ac:dyDescent="0.25">
      <c r="A34" s="5"/>
      <c r="B34" s="5"/>
      <c r="C34" s="5"/>
      <c r="D34" s="5"/>
      <c r="E34" s="5"/>
      <c r="F34" s="5"/>
      <c r="G34" s="5">
        <f>D34+E34+F34</f>
        <v>0</v>
      </c>
    </row>
    <row r="35" spans="1:7" x14ac:dyDescent="0.25">
      <c r="A35" s="44" t="s">
        <v>20</v>
      </c>
      <c r="B35" s="44"/>
      <c r="C35" s="44"/>
      <c r="D35" s="7">
        <f>D32+D33+D34</f>
        <v>0</v>
      </c>
      <c r="E35" s="7">
        <f>E32+E33+E34</f>
        <v>0</v>
      </c>
      <c r="F35" s="7">
        <f>F32+F33+F34</f>
        <v>0</v>
      </c>
      <c r="G35" s="7">
        <f>G32+G33+G34</f>
        <v>0</v>
      </c>
    </row>
    <row r="37" spans="1:7" ht="15" customHeight="1" x14ac:dyDescent="0.25">
      <c r="A37" s="36" t="s">
        <v>45</v>
      </c>
      <c r="B37" s="37"/>
      <c r="C37" s="37"/>
      <c r="D37" s="37"/>
      <c r="E37" s="37"/>
      <c r="F37" s="37"/>
      <c r="G37" s="37"/>
    </row>
    <row r="38" spans="1:7" ht="25.5" x14ac:dyDescent="0.25">
      <c r="A38" s="6" t="s">
        <v>17</v>
      </c>
      <c r="B38" s="6" t="s">
        <v>33</v>
      </c>
      <c r="C38" s="19" t="s">
        <v>32</v>
      </c>
      <c r="D38" s="6" t="s">
        <v>29</v>
      </c>
      <c r="E38" s="6" t="s">
        <v>30</v>
      </c>
      <c r="F38" s="6" t="s">
        <v>15</v>
      </c>
      <c r="G38" s="6" t="s">
        <v>18</v>
      </c>
    </row>
    <row r="39" spans="1:7" x14ac:dyDescent="0.25">
      <c r="A39" s="5"/>
      <c r="B39" s="5"/>
      <c r="C39" s="5"/>
      <c r="D39" s="5"/>
      <c r="E39" s="5"/>
      <c r="F39" s="5"/>
      <c r="G39" s="5">
        <f>D39+E39+F39</f>
        <v>0</v>
      </c>
    </row>
    <row r="40" spans="1:7" x14ac:dyDescent="0.25">
      <c r="A40" s="5"/>
      <c r="B40" s="5"/>
      <c r="C40" s="5"/>
      <c r="D40" s="5"/>
      <c r="E40" s="5"/>
      <c r="F40" s="5"/>
      <c r="G40" s="5">
        <f>D40+E40+F40</f>
        <v>0</v>
      </c>
    </row>
    <row r="41" spans="1:7" x14ac:dyDescent="0.25">
      <c r="A41" s="5"/>
      <c r="B41" s="5"/>
      <c r="C41" s="5"/>
      <c r="D41" s="5"/>
      <c r="E41" s="5"/>
      <c r="F41" s="5"/>
      <c r="G41" s="5">
        <f>D41+E41+F41</f>
        <v>0</v>
      </c>
    </row>
    <row r="42" spans="1:7" ht="15" customHeight="1" x14ac:dyDescent="0.25">
      <c r="A42" s="44" t="s">
        <v>21</v>
      </c>
      <c r="B42" s="44"/>
      <c r="C42" s="44"/>
      <c r="D42" s="7">
        <f>D39+D40+D41</f>
        <v>0</v>
      </c>
      <c r="E42" s="7">
        <f>E39+E40+E41</f>
        <v>0</v>
      </c>
      <c r="F42" s="7">
        <f>F39+F40+F41</f>
        <v>0</v>
      </c>
      <c r="G42" s="7">
        <f>G39+G40+G41</f>
        <v>0</v>
      </c>
    </row>
    <row r="45" spans="1:7" x14ac:dyDescent="0.25">
      <c r="B45" s="1" t="s">
        <v>40</v>
      </c>
    </row>
    <row r="46" spans="1:7" x14ac:dyDescent="0.25">
      <c r="B46" s="8" t="s">
        <v>6</v>
      </c>
      <c r="C46" s="40" t="s">
        <v>44</v>
      </c>
      <c r="D46" s="41"/>
      <c r="E46" s="41"/>
      <c r="F46" s="41"/>
      <c r="G46" s="42"/>
    </row>
    <row r="47" spans="1:7" x14ac:dyDescent="0.25">
      <c r="B47" s="9"/>
      <c r="C47" s="10" t="s">
        <v>24</v>
      </c>
      <c r="D47" s="10" t="s">
        <v>25</v>
      </c>
      <c r="E47" s="10" t="s">
        <v>26</v>
      </c>
      <c r="F47" s="10" t="s">
        <v>5</v>
      </c>
      <c r="G47" s="10" t="s">
        <v>23</v>
      </c>
    </row>
    <row r="48" spans="1:7" ht="25.5" x14ac:dyDescent="0.25">
      <c r="B48" s="11" t="s">
        <v>27</v>
      </c>
      <c r="C48" s="12"/>
      <c r="D48" s="12"/>
      <c r="E48" s="12"/>
      <c r="F48" s="13">
        <f>H20</f>
        <v>0.69000000000000006</v>
      </c>
      <c r="G48" s="13">
        <f>I20</f>
        <v>0.61</v>
      </c>
    </row>
    <row r="49" spans="2:7" ht="25.5" x14ac:dyDescent="0.25">
      <c r="B49" s="11" t="s">
        <v>22</v>
      </c>
      <c r="C49" s="12">
        <f>H28</f>
        <v>148000</v>
      </c>
      <c r="D49" s="12">
        <f>I28</f>
        <v>0</v>
      </c>
      <c r="E49" s="12">
        <f>J28</f>
        <v>0</v>
      </c>
      <c r="F49" s="13"/>
      <c r="G49" s="13"/>
    </row>
    <row r="50" spans="2:7" ht="25.5" x14ac:dyDescent="0.25">
      <c r="B50" s="11" t="s">
        <v>7</v>
      </c>
      <c r="C50" s="12">
        <f>D35</f>
        <v>0</v>
      </c>
      <c r="D50" s="12">
        <f>E35</f>
        <v>0</v>
      </c>
      <c r="E50" s="12">
        <f>F35</f>
        <v>0</v>
      </c>
      <c r="F50" s="13"/>
      <c r="G50" s="13"/>
    </row>
    <row r="51" spans="2:7" ht="25.5" x14ac:dyDescent="0.25">
      <c r="B51" s="11" t="s">
        <v>8</v>
      </c>
      <c r="C51" s="12">
        <f>D42</f>
        <v>0</v>
      </c>
      <c r="D51" s="12">
        <f>E42</f>
        <v>0</v>
      </c>
      <c r="E51" s="12">
        <f>F42</f>
        <v>0</v>
      </c>
      <c r="F51" s="13"/>
      <c r="G51" s="13"/>
    </row>
    <row r="52" spans="2:7" x14ac:dyDescent="0.25">
      <c r="B52" s="18" t="s">
        <v>16</v>
      </c>
      <c r="C52" s="7">
        <f>C49+C50+C51</f>
        <v>148000</v>
      </c>
      <c r="D52" s="7">
        <f>D49+D50+D51</f>
        <v>0</v>
      </c>
      <c r="E52" s="7">
        <f>E49+E50+E51</f>
        <v>0</v>
      </c>
      <c r="F52" s="7">
        <f>F48</f>
        <v>0.69000000000000006</v>
      </c>
      <c r="G52" s="7">
        <f>G48</f>
        <v>0.61</v>
      </c>
    </row>
    <row r="54" spans="2:7" s="3" customFormat="1" ht="12.75" x14ac:dyDescent="0.2">
      <c r="E54" s="4"/>
      <c r="F54" s="4"/>
      <c r="G54" s="4"/>
    </row>
    <row r="55" spans="2:7" s="3" customFormat="1" ht="12.75" x14ac:dyDescent="0.2">
      <c r="E55" s="4"/>
      <c r="F55" s="4"/>
      <c r="G55" s="4"/>
    </row>
    <row r="56" spans="2:7" s="3" customFormat="1" ht="12.75" x14ac:dyDescent="0.2">
      <c r="C56" s="35" t="s">
        <v>19</v>
      </c>
      <c r="D56" s="35"/>
      <c r="E56" s="35"/>
      <c r="F56" s="35"/>
      <c r="G56" s="35"/>
    </row>
  </sheetData>
  <mergeCells count="14">
    <mergeCell ref="C56:G56"/>
    <mergeCell ref="A37:G37"/>
    <mergeCell ref="A1:L1"/>
    <mergeCell ref="A3:L3"/>
    <mergeCell ref="C46:G46"/>
    <mergeCell ref="B5:E5"/>
    <mergeCell ref="A35:C35"/>
    <mergeCell ref="A30:G30"/>
    <mergeCell ref="A42:C42"/>
    <mergeCell ref="A14:L14"/>
    <mergeCell ref="A22:L22"/>
    <mergeCell ref="A28:C28"/>
    <mergeCell ref="A15:L15"/>
    <mergeCell ref="A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Note per la compilazione</vt:lpstr>
      <vt:lpstr>M 2023-2024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%USERPROFILE%</dc:creator>
  <cp:lastModifiedBy>Valentina Vampo</cp:lastModifiedBy>
  <cp:lastPrinted>2022-05-06T12:52:54Z</cp:lastPrinted>
  <dcterms:created xsi:type="dcterms:W3CDTF">2022-05-06T12:17:13Z</dcterms:created>
  <dcterms:modified xsi:type="dcterms:W3CDTF">2025-03-25T06:15:02Z</dcterms:modified>
</cp:coreProperties>
</file>